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oblasti STŘED 2023-III\Soupisy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E10" i="1"/>
  <c r="G9" i="1" l="1"/>
  <c r="G10" i="1"/>
  <c r="G11" i="1"/>
  <c r="G12" i="1"/>
  <c r="G13" i="1"/>
  <c r="G14" i="1"/>
  <c r="G15" i="1"/>
  <c r="G16" i="1"/>
  <c r="E14" i="1"/>
  <c r="E8" i="1" l="1"/>
  <c r="E11" i="1" l="1"/>
  <c r="E12" i="1"/>
  <c r="D5" i="1" l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<sst xmlns="http://schemas.openxmlformats.org/spreadsheetml/2006/main" count="45" uniqueCount="39">
  <si>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</si>
  <si>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</si>
  <si>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</si>
  <si>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</si>
  <si>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</si>
  <si>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</si>
  <si>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</si>
  <si>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</si>
  <si>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</si>
  <si>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</si>
  <si>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</si>
  <si>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</si>
  <si>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</si>
  <si>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</si>
  <si>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</si>
  <si>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</si>
  <si>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</si>
  <si>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</si>
  <si>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</si>
  <si>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</si>
  <si>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</si>
  <si>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</si>
  <si>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</si>
  <si>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</si>
  <si>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</si>
  <si>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</si>
  <si>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</si>
  <si>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</si>
  <si>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</si>
  <si>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</si>
  <si>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</si>
  <si>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</si>
  <si>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</si>
  <si>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</si>
  <si>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</si>
  <si>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</si>
  <si>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II/386 Ostrovačice - hrad Veveří</t>
  </si>
  <si>
    <t>rozbor asfaltové směsi, včetně stanovení obsahu PAU(3 výluhy)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</si>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</sst>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I9" sqref="I9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38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36</v>
      </c>
      <c r="C5" s="31"/>
      <c r="D5" s="25">
        <f>20.99-14.61</f>
        <v>6.379999999999999</v>
      </c>
      <c r="E5" s="26">
        <v>6.2</v>
      </c>
      <c r="F5" s="27">
        <f>(D5*E5*1000)</f>
        <v>39556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6.379999999999999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CEILING((E8*1000/25),1)</f>
        <v>256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CEILING((E8*1000/200),1)</f>
        <v>32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CEILING((E8*1000/500),1)</f>
        <v>13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CEILING((E8*1000/500),1)</f>
        <v>13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37</v>
      </c>
      <c r="D14" s="12" t="s">
        <v>9</v>
      </c>
      <c r="E14" s="34">
        <f>CEILING((F5/5000),1)*3</f>
        <v>24</v>
      </c>
      <c r="F14" s="37"/>
      <c r="G14" s="18">
        <f t="shared" si="0"/>
        <v>0</v>
      </c>
      <c r="H14" s="33"/>
      <c r="I14" s="33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2023-08-29T18:38:33Z</cp:lastPrinted>
  <dcterms:created xsi:type="dcterms:W3CDTF">2012-11-07T13:05:37Z</dcterms:created>
  <dcterms:modified xsi:type="dcterms:W3CDTF">2023-09-01T07:29:31Z</dcterms:modified>
</cp:coreProperties>
</file>